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filterPrivacy="1"/>
  <xr:revisionPtr revIDLastSave="0" documentId="13_ncr:1_{C4BC158C-4928-48FF-8B9F-1DD5181789A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2" i="1"/>
  <c r="C11" i="1"/>
  <c r="C13" i="2"/>
  <c r="C12" i="2"/>
  <c r="C11" i="2"/>
  <c r="K2" i="2" l="1"/>
  <c r="L2" i="2"/>
  <c r="M2" i="2"/>
  <c r="N2" i="2"/>
  <c r="O2" i="2"/>
  <c r="P2" i="2"/>
  <c r="Q2" i="2"/>
  <c r="R2" i="2"/>
  <c r="S2" i="2"/>
  <c r="A7" i="2" s="1"/>
  <c r="H12" i="2"/>
  <c r="H13" i="2" s="1"/>
  <c r="H14" i="2" s="1"/>
  <c r="A12" i="2"/>
  <c r="A13" i="2" s="1"/>
  <c r="A14" i="2" s="1"/>
  <c r="C3" i="2"/>
  <c r="C4" i="2" s="1"/>
  <c r="C5" i="2" s="1"/>
  <c r="C6" i="2" s="1"/>
  <c r="C7" i="2" s="1"/>
  <c r="C2" i="2"/>
  <c r="J2" i="2"/>
  <c r="A6" i="2" l="1"/>
  <c r="A1" i="2"/>
  <c r="A4" i="2"/>
  <c r="C14" i="2" s="1"/>
  <c r="A5" i="2"/>
  <c r="A2" i="2"/>
  <c r="A3" i="2"/>
</calcChain>
</file>

<file path=xl/sharedStrings.xml><?xml version="1.0" encoding="utf-8"?>
<sst xmlns="http://schemas.openxmlformats.org/spreadsheetml/2006/main" count="56" uniqueCount="27">
  <si>
    <t>номер зачетной книжки</t>
  </si>
  <si>
    <t>Пример</t>
  </si>
  <si>
    <t xml:space="preserve">Ваш номер </t>
  </si>
  <si>
    <t>16-Б-06331</t>
  </si>
  <si>
    <t>Пример ввода номера зачетной книжки</t>
  </si>
  <si>
    <t>Б</t>
  </si>
  <si>
    <t>-</t>
  </si>
  <si>
    <t>Введите Ваш номер зачетной книжки</t>
  </si>
  <si>
    <t>Исходные данные:</t>
  </si>
  <si>
    <t>Высота этажа, мм</t>
  </si>
  <si>
    <t>Сумма 7,5,3</t>
  </si>
  <si>
    <t>Сумма 6,4,2</t>
  </si>
  <si>
    <t>Сумма 6,5</t>
  </si>
  <si>
    <t>Сумма 7,5</t>
  </si>
  <si>
    <t>Сумма 7,6</t>
  </si>
  <si>
    <t>Сумма 5,4</t>
  </si>
  <si>
    <t>Сумма 7,2</t>
  </si>
  <si>
    <t>х&lt;6</t>
  </si>
  <si>
    <t>х&lt;10</t>
  </si>
  <si>
    <t>х&lt;14</t>
  </si>
  <si>
    <t>х&lt;8</t>
  </si>
  <si>
    <t>х&lt;20</t>
  </si>
  <si>
    <t>х&gt;19</t>
  </si>
  <si>
    <t>х&gt;13</t>
  </si>
  <si>
    <t>Количество типовых секций здания</t>
  </si>
  <si>
    <t>Количество квартир на этаже</t>
  </si>
  <si>
    <t>Количество этажей здания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</si>
</sst>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Protection="1"/>
    <xf numFmtId="0" fontId="2" fillId="0" borderId="2" xfId="0" applyFont="1" applyBorder="1" applyProtection="1"/>
    <xf numFmtId="0" fontId="3" fillId="0" borderId="1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3" xfId="0" applyFont="1" applyBorder="1" applyProtection="1"/>
    <xf numFmtId="0" fontId="3" fillId="0" borderId="4" xfId="0" applyFont="1" applyBorder="1" applyProtection="1"/>
    <xf numFmtId="0" fontId="0" fillId="0" borderId="5" xfId="0" applyBorder="1" applyProtection="1"/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Protection="1"/>
    <xf numFmtId="0" fontId="3" fillId="0" borderId="6" xfId="0" applyFont="1" applyBorder="1" applyProtection="1"/>
    <xf numFmtId="0" fontId="0" fillId="0" borderId="7" xfId="0" applyBorder="1" applyProtection="1"/>
    <xf numFmtId="0" fontId="3" fillId="0" borderId="9" xfId="0" applyFont="1" applyBorder="1" applyProtection="1"/>
    <xf numFmtId="0" fontId="3" fillId="0" borderId="8" xfId="0" applyFont="1" applyBorder="1" applyProtection="1"/>
    <xf numFmtId="0" fontId="4" fillId="0" borderId="13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/>
    </xf>
    <xf numFmtId="0" fontId="0" fillId="0" borderId="4" xfId="0" applyBorder="1" applyProtection="1"/>
    <xf numFmtId="0" fontId="0" fillId="0" borderId="6" xfId="0" applyBorder="1" applyProtection="1"/>
    <xf numFmtId="0" fontId="0" fillId="0" borderId="17" xfId="0" applyBorder="1" applyProtection="1"/>
    <xf numFmtId="0" fontId="0" fillId="0" borderId="19" xfId="0" applyBorder="1" applyProtection="1"/>
    <xf numFmtId="1" fontId="1" fillId="0" borderId="18" xfId="0" applyNumberFormat="1" applyFont="1" applyBorder="1" applyAlignment="1" applyProtection="1">
      <alignment horizontal="center"/>
    </xf>
    <xf numFmtId="1" fontId="1" fillId="0" borderId="10" xfId="0" applyNumberFormat="1" applyFont="1" applyBorder="1" applyAlignment="1" applyProtection="1">
      <alignment horizontal="center"/>
    </xf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1" fontId="1" fillId="0" borderId="0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N23" sqref="N23"/>
    </sheetView>
  </sheetViews>
  <sheetFormatPr defaultRowHeight="15" x14ac:dyDescent="0.25"/>
  <cols>
    <col min="1" max="1" width="13.42578125" style="7" customWidth="1"/>
    <col min="2" max="2" width="41.7109375" style="7" bestFit="1" customWidth="1"/>
    <col min="3" max="3" width="9.85546875" style="7" customWidth="1"/>
    <col min="4" max="13" width="2.7109375" style="7" customWidth="1"/>
    <col min="14" max="16384" width="9.140625" style="7"/>
  </cols>
  <sheetData>
    <row r="1" spans="1:13" ht="15.75" thickBot="1" x14ac:dyDescent="0.3"/>
    <row r="2" spans="1:13" ht="21" x14ac:dyDescent="0.35">
      <c r="A2" s="8" t="s">
        <v>1</v>
      </c>
      <c r="B2" s="9" t="s">
        <v>0</v>
      </c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</row>
    <row r="3" spans="1:13" ht="16.5" thickBot="1" x14ac:dyDescent="0.3">
      <c r="A3" s="13"/>
      <c r="B3" s="14" t="s">
        <v>3</v>
      </c>
      <c r="C3" s="15"/>
      <c r="D3" s="16"/>
      <c r="E3" s="16"/>
      <c r="F3" s="16"/>
      <c r="G3" s="16"/>
      <c r="H3" s="16"/>
      <c r="I3" s="16"/>
      <c r="J3" s="16"/>
      <c r="K3" s="16"/>
      <c r="L3" s="16"/>
      <c r="M3" s="17"/>
    </row>
    <row r="4" spans="1:13" ht="16.5" thickBot="1" x14ac:dyDescent="0.3">
      <c r="A4" s="18"/>
      <c r="B4" s="19" t="s">
        <v>4</v>
      </c>
      <c r="C4" s="20"/>
      <c r="D4" s="21">
        <v>1</v>
      </c>
      <c r="E4" s="22">
        <v>6</v>
      </c>
      <c r="F4" s="23" t="s">
        <v>6</v>
      </c>
      <c r="G4" s="23" t="s">
        <v>5</v>
      </c>
      <c r="H4" s="23" t="s">
        <v>6</v>
      </c>
      <c r="I4" s="23">
        <v>0</v>
      </c>
      <c r="J4" s="23">
        <v>6</v>
      </c>
      <c r="K4" s="23">
        <v>3</v>
      </c>
      <c r="L4" s="23">
        <v>3</v>
      </c>
      <c r="M4" s="24">
        <v>1</v>
      </c>
    </row>
    <row r="5" spans="1:13" ht="15.75" thickBot="1" x14ac:dyDescent="0.3"/>
    <row r="6" spans="1:13" ht="38.25" thickBot="1" x14ac:dyDescent="0.3">
      <c r="A6" s="25" t="s">
        <v>2</v>
      </c>
      <c r="B6" s="26" t="s">
        <v>7</v>
      </c>
      <c r="C6" s="27"/>
      <c r="D6" s="25">
        <v>1</v>
      </c>
      <c r="E6" s="28">
        <v>6</v>
      </c>
      <c r="F6" s="28" t="s">
        <v>6</v>
      </c>
      <c r="G6" s="28" t="s">
        <v>5</v>
      </c>
      <c r="H6" s="28" t="s">
        <v>6</v>
      </c>
      <c r="I6" s="28">
        <v>1</v>
      </c>
      <c r="J6" s="28">
        <v>2</v>
      </c>
      <c r="K6" s="28">
        <v>9</v>
      </c>
      <c r="L6" s="28">
        <v>3</v>
      </c>
      <c r="M6" s="29">
        <v>9</v>
      </c>
    </row>
    <row r="8" spans="1:13" ht="15.75" thickBot="1" x14ac:dyDescent="0.3"/>
    <row r="9" spans="1:13" x14ac:dyDescent="0.25">
      <c r="B9" s="30" t="s">
        <v>8</v>
      </c>
      <c r="C9" s="31"/>
    </row>
    <row r="10" spans="1:13" x14ac:dyDescent="0.25">
      <c r="B10" s="13"/>
      <c r="C10" s="32"/>
    </row>
    <row r="11" spans="1:13" x14ac:dyDescent="0.25">
      <c r="B11" s="33" t="s">
        <v>24</v>
      </c>
      <c r="C11" s="35">
        <f>Лист2!C11</f>
        <v>3</v>
      </c>
    </row>
    <row r="12" spans="1:13" x14ac:dyDescent="0.25">
      <c r="B12" s="33" t="s">
        <v>26</v>
      </c>
      <c r="C12" s="35">
        <f>Лист2!C12</f>
        <v>7</v>
      </c>
    </row>
    <row r="13" spans="1:13" x14ac:dyDescent="0.25">
      <c r="B13" s="33" t="s">
        <v>9</v>
      </c>
      <c r="C13" s="35">
        <f>Лист2!C13</f>
        <v>3200</v>
      </c>
    </row>
    <row r="14" spans="1:13" ht="15.75" thickBot="1" x14ac:dyDescent="0.3">
      <c r="B14" s="34" t="s">
        <v>25</v>
      </c>
      <c r="C14" s="36">
        <f>Лист2!C14</f>
        <v>6</v>
      </c>
    </row>
    <row r="15" spans="1:13" x14ac:dyDescent="0.25">
      <c r="A15" s="37"/>
      <c r="B15" s="37"/>
      <c r="C15" s="38"/>
      <c r="D15" s="37"/>
      <c r="E15" s="37"/>
      <c r="F15" s="37"/>
      <c r="G15" s="37"/>
      <c r="H15" s="37"/>
      <c r="I15" s="37"/>
    </row>
    <row r="16" spans="1:13" x14ac:dyDescent="0.25">
      <c r="A16" s="37"/>
      <c r="B16" s="37"/>
      <c r="C16" s="38"/>
      <c r="D16" s="37"/>
      <c r="E16" s="37"/>
      <c r="F16" s="37"/>
      <c r="G16" s="37"/>
      <c r="H16" s="37"/>
      <c r="I16" s="37"/>
    </row>
    <row r="17" spans="1:9" x14ac:dyDescent="0.25">
      <c r="A17" s="37"/>
      <c r="B17" s="37"/>
      <c r="C17" s="39"/>
      <c r="D17" s="37"/>
      <c r="E17" s="37"/>
      <c r="F17" s="37"/>
      <c r="G17" s="37"/>
      <c r="H17" s="37"/>
      <c r="I17" s="37"/>
    </row>
    <row r="18" spans="1:9" x14ac:dyDescent="0.25">
      <c r="A18" s="37"/>
      <c r="B18" s="37"/>
      <c r="C18" s="37"/>
      <c r="D18" s="37"/>
      <c r="E18" s="37"/>
      <c r="F18" s="37"/>
      <c r="G18" s="37"/>
      <c r="H18" s="37"/>
      <c r="I18" s="37"/>
    </row>
    <row r="19" spans="1:9" x14ac:dyDescent="0.25">
      <c r="A19" s="37"/>
      <c r="B19" s="37"/>
      <c r="C19" s="37"/>
      <c r="D19" s="37"/>
      <c r="E19" s="37"/>
      <c r="F19" s="37"/>
      <c r="G19" s="37"/>
      <c r="H19" s="37"/>
      <c r="I19" s="37"/>
    </row>
    <row r="20" spans="1:9" x14ac:dyDescent="0.25">
      <c r="A20" s="37"/>
      <c r="B20" s="37"/>
      <c r="C20" s="37"/>
      <c r="D20" s="37"/>
      <c r="E20" s="37"/>
      <c r="F20" s="37"/>
      <c r="G20" s="37"/>
      <c r="H20" s="37"/>
      <c r="I20" s="37"/>
    </row>
  </sheetData>
  <sheetProtection selectLockedCells="1"/>
  <protectedRanges>
    <protectedRange sqref="D6:E6 G6 I6:M6" name="Диапазон1"/>
  </protectedRange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F3EEF-3523-4039-AC37-06DD6D1C877D}">
  <dimension ref="A1:S17"/>
  <sheetViews>
    <sheetView workbookViewId="0">
      <selection activeCell="M25" sqref="M25"/>
    </sheetView>
  </sheetViews>
  <sheetFormatPr defaultRowHeight="15" x14ac:dyDescent="0.25"/>
  <cols>
    <col min="2" max="2" width="33.140625" customWidth="1"/>
  </cols>
  <sheetData>
    <row r="1" spans="1:19" ht="15.75" thickBot="1" x14ac:dyDescent="0.3">
      <c r="A1" s="2">
        <f>S2+Q2+O2</f>
        <v>19</v>
      </c>
      <c r="B1" s="1" t="s">
        <v>10</v>
      </c>
      <c r="C1" s="6">
        <v>1</v>
      </c>
      <c r="D1" s="5" t="s">
        <v>20</v>
      </c>
      <c r="E1" s="5" t="s">
        <v>19</v>
      </c>
      <c r="F1" s="5" t="s">
        <v>21</v>
      </c>
      <c r="G1" s="5" t="s">
        <v>22</v>
      </c>
    </row>
    <row r="2" spans="1:19" ht="15.75" thickBot="1" x14ac:dyDescent="0.3">
      <c r="A2" s="2">
        <f>R2+P2+K2</f>
        <v>11</v>
      </c>
      <c r="B2" s="1" t="s">
        <v>11</v>
      </c>
      <c r="C2" s="6">
        <f>C1+1</f>
        <v>2</v>
      </c>
      <c r="D2" s="5" t="s">
        <v>20</v>
      </c>
      <c r="E2" s="5" t="s">
        <v>19</v>
      </c>
      <c r="F2" s="5" t="s">
        <v>21</v>
      </c>
      <c r="G2" s="5" t="s">
        <v>22</v>
      </c>
      <c r="J2" s="3">
        <f>Лист1!D6</f>
        <v>1</v>
      </c>
      <c r="K2" s="3">
        <f>Лист1!E6</f>
        <v>6</v>
      </c>
      <c r="L2" s="3" t="str">
        <f>Лист1!F6</f>
        <v>-</v>
      </c>
      <c r="M2" s="3" t="str">
        <f>Лист1!G6</f>
        <v>Б</v>
      </c>
      <c r="N2" s="3" t="str">
        <f>Лист1!H6</f>
        <v>-</v>
      </c>
      <c r="O2" s="3">
        <f>Лист1!I6</f>
        <v>1</v>
      </c>
      <c r="P2" s="3">
        <f>Лист1!J6</f>
        <v>2</v>
      </c>
      <c r="Q2" s="3">
        <f>Лист1!K6</f>
        <v>9</v>
      </c>
      <c r="R2" s="3">
        <f>Лист1!L6</f>
        <v>3</v>
      </c>
      <c r="S2" s="3">
        <f>Лист1!M6</f>
        <v>9</v>
      </c>
    </row>
    <row r="3" spans="1:19" x14ac:dyDescent="0.25">
      <c r="A3" s="2">
        <f>R2+Q2</f>
        <v>12</v>
      </c>
      <c r="B3" s="1" t="s">
        <v>12</v>
      </c>
      <c r="C3" s="6">
        <f t="shared" ref="C3:C7" si="0">C2+1</f>
        <v>3</v>
      </c>
      <c r="D3" s="5" t="s">
        <v>17</v>
      </c>
      <c r="E3" s="5" t="s">
        <v>18</v>
      </c>
      <c r="F3" s="5" t="s">
        <v>19</v>
      </c>
      <c r="G3" s="5" t="s">
        <v>23</v>
      </c>
      <c r="J3">
        <v>1</v>
      </c>
      <c r="K3">
        <v>2</v>
      </c>
      <c r="O3">
        <v>3</v>
      </c>
      <c r="P3">
        <v>4</v>
      </c>
      <c r="Q3">
        <v>5</v>
      </c>
      <c r="R3">
        <v>6</v>
      </c>
      <c r="S3">
        <v>7</v>
      </c>
    </row>
    <row r="4" spans="1:19" x14ac:dyDescent="0.25">
      <c r="A4" s="2">
        <f>S2+Q2</f>
        <v>18</v>
      </c>
      <c r="B4" s="1" t="s">
        <v>13</v>
      </c>
      <c r="C4" s="6">
        <f t="shared" si="0"/>
        <v>4</v>
      </c>
      <c r="D4" s="5" t="s">
        <v>17</v>
      </c>
      <c r="E4" s="5" t="s">
        <v>18</v>
      </c>
      <c r="F4" s="5" t="s">
        <v>19</v>
      </c>
      <c r="G4" s="5" t="s">
        <v>23</v>
      </c>
    </row>
    <row r="5" spans="1:19" x14ac:dyDescent="0.25">
      <c r="A5" s="2">
        <f>S2+R2</f>
        <v>12</v>
      </c>
      <c r="B5" s="1" t="s">
        <v>14</v>
      </c>
      <c r="C5" s="6">
        <f t="shared" si="0"/>
        <v>5</v>
      </c>
      <c r="D5" s="5" t="s">
        <v>17</v>
      </c>
      <c r="E5" s="5" t="s">
        <v>18</v>
      </c>
      <c r="F5" s="5" t="s">
        <v>19</v>
      </c>
      <c r="G5" s="5" t="s">
        <v>23</v>
      </c>
    </row>
    <row r="6" spans="1:19" x14ac:dyDescent="0.25">
      <c r="A6" s="2">
        <f>Q2+P2</f>
        <v>11</v>
      </c>
      <c r="B6" s="1" t="s">
        <v>15</v>
      </c>
      <c r="C6" s="6">
        <f t="shared" si="0"/>
        <v>6</v>
      </c>
      <c r="D6" s="5" t="s">
        <v>17</v>
      </c>
      <c r="E6" s="5" t="s">
        <v>18</v>
      </c>
      <c r="F6" s="5" t="s">
        <v>19</v>
      </c>
      <c r="G6" s="5" t="s">
        <v>23</v>
      </c>
    </row>
    <row r="7" spans="1:19" x14ac:dyDescent="0.25">
      <c r="A7" s="2">
        <f>S2+K2</f>
        <v>15</v>
      </c>
      <c r="B7" s="1" t="s">
        <v>16</v>
      </c>
      <c r="C7" s="6">
        <f t="shared" si="0"/>
        <v>7</v>
      </c>
      <c r="D7" s="5" t="s">
        <v>17</v>
      </c>
      <c r="E7" s="5" t="s">
        <v>18</v>
      </c>
      <c r="F7" s="5" t="s">
        <v>19</v>
      </c>
      <c r="G7" s="5" t="s">
        <v>23</v>
      </c>
    </row>
    <row r="11" spans="1:19" x14ac:dyDescent="0.25">
      <c r="A11" s="6">
        <v>1</v>
      </c>
      <c r="B11" s="33" t="s">
        <v>24</v>
      </c>
      <c r="C11" s="4">
        <f>IF(A1&lt;8,I11,(IF(A1&lt;14,J11,(IF(A1&lt;20,K11,(IF(A1&gt;19,L11)))))))</f>
        <v>3</v>
      </c>
      <c r="H11" s="6">
        <v>1</v>
      </c>
      <c r="I11" s="1">
        <v>1</v>
      </c>
      <c r="J11" s="1">
        <v>2</v>
      </c>
      <c r="K11" s="1">
        <v>3</v>
      </c>
      <c r="L11" s="1">
        <v>4</v>
      </c>
    </row>
    <row r="12" spans="1:19" x14ac:dyDescent="0.25">
      <c r="A12" s="6">
        <f>A11+1</f>
        <v>2</v>
      </c>
      <c r="B12" s="33" t="s">
        <v>26</v>
      </c>
      <c r="C12" s="4">
        <f>IF(A2&lt;8,I12,(IF(A2&lt;14,J12,(IF(A2&lt;20,K12,(IF(A2&gt;19,L12)))))))</f>
        <v>7</v>
      </c>
      <c r="H12" s="6">
        <f>H11+1</f>
        <v>2</v>
      </c>
      <c r="I12" s="1">
        <v>5</v>
      </c>
      <c r="J12" s="1">
        <v>7</v>
      </c>
      <c r="K12" s="1">
        <v>8</v>
      </c>
      <c r="L12" s="1">
        <v>10</v>
      </c>
    </row>
    <row r="13" spans="1:19" x14ac:dyDescent="0.25">
      <c r="A13" s="6">
        <f t="shared" ref="A13:A17" si="1">A12+1</f>
        <v>3</v>
      </c>
      <c r="B13" s="33" t="s">
        <v>9</v>
      </c>
      <c r="C13" s="4">
        <f>IF(A3&lt;6,I13,(IF(A3&lt;10,J13,(IF(A3&lt;14,K13,(IF(A3&gt;13,L13)))))))</f>
        <v>3200</v>
      </c>
      <c r="H13" s="6">
        <f t="shared" ref="H13:H17" si="2">H12+1</f>
        <v>3</v>
      </c>
      <c r="I13" s="1">
        <v>2800</v>
      </c>
      <c r="J13" s="1">
        <v>3000</v>
      </c>
      <c r="K13" s="1">
        <v>3200</v>
      </c>
      <c r="L13" s="1">
        <v>3400</v>
      </c>
    </row>
    <row r="14" spans="1:19" ht="15.75" thickBot="1" x14ac:dyDescent="0.3">
      <c r="A14" s="6">
        <f t="shared" si="1"/>
        <v>4</v>
      </c>
      <c r="B14" s="34" t="s">
        <v>25</v>
      </c>
      <c r="C14" s="4">
        <f t="shared" ref="C14:C17" si="3">IF(A4&lt;6,I14,(IF(A4&lt;10,J14,(IF(A4&lt;14,K14,(IF(A4&gt;13,L14)))))))</f>
        <v>6</v>
      </c>
      <c r="H14" s="6">
        <f t="shared" si="2"/>
        <v>4</v>
      </c>
      <c r="I14" s="1">
        <v>2</v>
      </c>
      <c r="J14" s="1">
        <v>3</v>
      </c>
      <c r="K14" s="1">
        <v>4</v>
      </c>
      <c r="L14" s="1">
        <v>6</v>
      </c>
    </row>
    <row r="15" spans="1:19" x14ac:dyDescent="0.25">
      <c r="A15" s="6"/>
      <c r="B15" s="1"/>
      <c r="C15" s="4"/>
      <c r="H15" s="6"/>
      <c r="I15" s="1"/>
      <c r="J15" s="1"/>
      <c r="K15" s="1"/>
      <c r="L15" s="1"/>
    </row>
    <row r="16" spans="1:19" x14ac:dyDescent="0.25">
      <c r="A16" s="6"/>
      <c r="B16" s="1"/>
      <c r="C16" s="4"/>
      <c r="H16" s="6"/>
      <c r="I16" s="1"/>
      <c r="J16" s="1"/>
      <c r="K16" s="1"/>
      <c r="L16" s="1"/>
    </row>
    <row r="17" spans="1:12" x14ac:dyDescent="0.25">
      <c r="A17" s="6"/>
      <c r="B17" s="1"/>
      <c r="C17" s="4"/>
      <c r="H17" s="6"/>
      <c r="I17" s="1"/>
      <c r="J17" s="1"/>
      <c r="K17" s="1"/>
      <c r="L17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2020-02-02T21:01:23Z</dcterms:modified>
</cp:coreProperties>
</file>